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gro\OneDrive\Documents\CERT\Radio Check\2026\"/>
    </mc:Choice>
  </mc:AlternateContent>
  <xr:revisionPtr revIDLastSave="0" documentId="13_ncr:1_{CF0E5B89-C590-4C41-B411-3BBD4F5CB8EC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Radio Roll Call List" sheetId="2" r:id="rId1"/>
  </sheets>
  <definedNames>
    <definedName name="_xlnm._FilterDatabase" localSheetId="0" hidden="1">'Radio Roll Call List'!$B$4:$F$34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2" l="1"/>
  <c r="G37" i="2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l="1"/>
  <c r="A17" i="2" s="1"/>
  <c r="A18" i="2" s="1"/>
  <c r="A19" i="2" s="1"/>
  <c r="A20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l="1"/>
  <c r="A36" i="2" s="1"/>
  <c r="G38" i="2" s="1"/>
</calcChain>
</file>

<file path=xl/sharedStrings.xml><?xml version="1.0" encoding="utf-8"?>
<sst xmlns="http://schemas.openxmlformats.org/spreadsheetml/2006/main" count="122" uniqueCount="92">
  <si>
    <t>T</t>
  </si>
  <si>
    <t>Ken</t>
  </si>
  <si>
    <t>Rich</t>
  </si>
  <si>
    <t>Halkyard</t>
  </si>
  <si>
    <t>John</t>
  </si>
  <si>
    <t>Slayton</t>
  </si>
  <si>
    <t>C</t>
  </si>
  <si>
    <t>Wayne</t>
  </si>
  <si>
    <t>Vogel</t>
  </si>
  <si>
    <t>Tom</t>
  </si>
  <si>
    <t>Porter</t>
  </si>
  <si>
    <t>Krueger</t>
  </si>
  <si>
    <t>Clara</t>
  </si>
  <si>
    <t>Herbert</t>
  </si>
  <si>
    <t>Bob</t>
  </si>
  <si>
    <t>Becker</t>
  </si>
  <si>
    <t>First Name</t>
  </si>
  <si>
    <t>Last Name</t>
  </si>
  <si>
    <t>ID</t>
  </si>
  <si>
    <t>Grp</t>
  </si>
  <si>
    <t>Sign</t>
  </si>
  <si>
    <t>Call</t>
  </si>
  <si>
    <t>Ann</t>
  </si>
  <si>
    <t>Wicker</t>
  </si>
  <si>
    <t>Lemons</t>
  </si>
  <si>
    <t>Jill</t>
  </si>
  <si>
    <t>R</t>
  </si>
  <si>
    <t>F</t>
  </si>
  <si>
    <t>Incident Commander</t>
  </si>
  <si>
    <t>Operations Section Chief</t>
  </si>
  <si>
    <t>Logistics Section Chief</t>
  </si>
  <si>
    <r>
      <rPr>
        <b/>
        <sz val="11"/>
        <color rgb="FFFF0000"/>
        <rFont val="Calibri"/>
        <family val="2"/>
      </rPr>
      <t>Not</t>
    </r>
    <r>
      <rPr>
        <b/>
        <sz val="11"/>
        <color indexed="8"/>
        <rFont val="Calibri"/>
        <family val="2"/>
      </rPr>
      <t xml:space="preserve"> Available  (NA)</t>
    </r>
  </si>
  <si>
    <t>ER Director</t>
  </si>
  <si>
    <t>L</t>
  </si>
  <si>
    <t>Ruth</t>
  </si>
  <si>
    <t>Shafer</t>
  </si>
  <si>
    <t>Radio Specialist</t>
  </si>
  <si>
    <t>Checked-In (Enter -1)</t>
  </si>
  <si>
    <t>Elizabeth</t>
  </si>
  <si>
    <t>McCoy</t>
  </si>
  <si>
    <t>Cappello</t>
  </si>
  <si>
    <t>Forester</t>
  </si>
  <si>
    <t>Sando</t>
  </si>
  <si>
    <t>Charlie</t>
  </si>
  <si>
    <t>Kay</t>
  </si>
  <si>
    <t>Tony</t>
  </si>
  <si>
    <t>ER Assessment Supervisor</t>
  </si>
  <si>
    <t>Radio Roll Call List</t>
  </si>
  <si>
    <t>Sue</t>
  </si>
  <si>
    <t>Chris</t>
  </si>
  <si>
    <t>Butler</t>
  </si>
  <si>
    <t>Linda</t>
  </si>
  <si>
    <t>Shoob</t>
  </si>
  <si>
    <t>Serving as Radio Control</t>
  </si>
  <si>
    <t>Control</t>
  </si>
  <si>
    <t>Brian</t>
  </si>
  <si>
    <t>Buchan</t>
  </si>
  <si>
    <t>Rook</t>
  </si>
  <si>
    <t>Ramgren</t>
  </si>
  <si>
    <t>Sansoni</t>
  </si>
  <si>
    <t>Beth</t>
  </si>
  <si>
    <t>Burdy</t>
  </si>
  <si>
    <t>Paula</t>
  </si>
  <si>
    <t>Jeannine</t>
  </si>
  <si>
    <t>Ferrari</t>
  </si>
  <si>
    <t>Adele</t>
  </si>
  <si>
    <t>Siesel</t>
  </si>
  <si>
    <t>A</t>
  </si>
  <si>
    <t>Jaime</t>
  </si>
  <si>
    <t>Margo</t>
  </si>
  <si>
    <t>Barnhard</t>
  </si>
  <si>
    <t>Roxanne</t>
  </si>
  <si>
    <t>Spilman</t>
  </si>
  <si>
    <t>Karla</t>
  </si>
  <si>
    <t>Planning/Administrative Section Chief</t>
  </si>
  <si>
    <t>Madson</t>
  </si>
  <si>
    <t>Rick</t>
  </si>
  <si>
    <t>Bennett</t>
  </si>
  <si>
    <t>Susz</t>
  </si>
  <si>
    <t>Clark</t>
  </si>
  <si>
    <t>First Aid Supervisor</t>
  </si>
  <si>
    <t>Serving as Control Date</t>
  </si>
  <si>
    <t>Sandy</t>
  </si>
  <si>
    <t>Harvey</t>
  </si>
  <si>
    <t>Natalie</t>
  </si>
  <si>
    <t>Dave</t>
  </si>
  <si>
    <t>Updated: 1-19-2026</t>
  </si>
  <si>
    <t>3/16/2026 and 9/21/2026</t>
  </si>
  <si>
    <t>2/5/2026  and 10/1/2026</t>
  </si>
  <si>
    <t>4/2/2026 and 11/16/2026</t>
  </si>
  <si>
    <t>5/18/2026 and 12/3/2026</t>
  </si>
  <si>
    <t>1/19/2026 and 8/6/2026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</si>
</sst>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15" x14ac:knownFonts="1">
    <font>
      <sz val="11"/>
      <color indexed="8"/>
      <name val="Calibri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indexed="20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0" fillId="3" borderId="1" xfId="0" applyFill="1" applyBorder="1" applyAlignment="1">
      <alignment horizontal="center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1" xfId="0" applyFont="1" applyBorder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165" fontId="14" fillId="0" borderId="0" xfId="0" applyNumberFormat="1" applyFont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Hyperlink 2" xfId="1" xr:uid="{00000000-0005-0000-0000-000000000000}"/>
    <cellStyle name="Normal" xfId="0" builtinId="0"/>
    <cellStyle name="Percent" xfId="2" builtinId="5"/>
  </cellStyles>
  <dxfs count="6"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8"/>
  <sheetViews>
    <sheetView showGridLines="0" tabSelected="1" zoomScaleSheetLayoutView="100" workbookViewId="0">
      <pane xSplit="5" ySplit="4" topLeftCell="F5" activePane="bottomRight" state="frozen"/>
      <selection pane="topRight" activeCell="G1" sqref="G1"/>
      <selection pane="bottomLeft" activeCell="A5" sqref="A5"/>
      <selection pane="bottomRight" activeCell="F11" sqref="F11:G36"/>
    </sheetView>
  </sheetViews>
  <sheetFormatPr defaultColWidth="9.15625" defaultRowHeight="14.4" x14ac:dyDescent="0.55000000000000004"/>
  <cols>
    <col min="1" max="1" width="4.15625" style="1" customWidth="1"/>
    <col min="2" max="2" width="4.41796875" customWidth="1"/>
    <col min="3" max="3" width="4.15625" customWidth="1"/>
    <col min="4" max="4" width="10.578125" bestFit="1" customWidth="1"/>
    <col min="5" max="5" width="10.15625" bestFit="1" customWidth="1"/>
    <col min="6" max="6" width="13.83984375" style="1" bestFit="1" customWidth="1"/>
    <col min="7" max="7" width="11.15625" style="16" bestFit="1" customWidth="1"/>
    <col min="8" max="8" width="30.41796875" bestFit="1" customWidth="1"/>
    <col min="9" max="9" width="21.578125" style="1" bestFit="1" customWidth="1"/>
    <col min="10" max="10" width="12.83984375" bestFit="1" customWidth="1"/>
  </cols>
  <sheetData>
    <row r="1" spans="1:23" ht="25.8" x14ac:dyDescent="0.95">
      <c r="A1" s="13" t="s">
        <v>47</v>
      </c>
    </row>
    <row r="2" spans="1:23" ht="23.25" customHeight="1" x14ac:dyDescent="0.95">
      <c r="A2" s="13" t="s">
        <v>86</v>
      </c>
      <c r="C2" s="13"/>
      <c r="D2" s="13"/>
      <c r="E2" s="13"/>
    </row>
    <row r="3" spans="1:23" ht="14.25" customHeight="1" x14ac:dyDescent="0.55000000000000004">
      <c r="B3" s="11" t="s">
        <v>21</v>
      </c>
      <c r="C3" s="11" t="s">
        <v>20</v>
      </c>
      <c r="D3" s="11"/>
      <c r="E3" s="11"/>
      <c r="F3" s="12"/>
    </row>
    <row r="4" spans="1:23" ht="28.8" x14ac:dyDescent="0.55000000000000004">
      <c r="A4" s="3"/>
      <c r="B4" s="10" t="s">
        <v>19</v>
      </c>
      <c r="C4" s="10" t="s">
        <v>18</v>
      </c>
      <c r="D4" s="9" t="s">
        <v>16</v>
      </c>
      <c r="E4" s="9" t="s">
        <v>17</v>
      </c>
      <c r="F4" s="20" t="s">
        <v>31</v>
      </c>
      <c r="G4" s="21" t="s">
        <v>37</v>
      </c>
      <c r="H4" s="20" t="s">
        <v>53</v>
      </c>
      <c r="I4" s="31" t="s">
        <v>81</v>
      </c>
    </row>
    <row r="5" spans="1:23" x14ac:dyDescent="0.55000000000000004">
      <c r="A5" s="3">
        <v>1</v>
      </c>
      <c r="B5" s="15" t="s">
        <v>6</v>
      </c>
      <c r="C5" s="3">
        <v>213</v>
      </c>
      <c r="D5" s="2" t="s">
        <v>4</v>
      </c>
      <c r="E5" s="2" t="s">
        <v>5</v>
      </c>
      <c r="F5" s="23"/>
      <c r="G5" s="17"/>
      <c r="H5" s="4" t="s">
        <v>28</v>
      </c>
      <c r="I5" s="22" t="s">
        <v>87</v>
      </c>
    </row>
    <row r="6" spans="1:23" x14ac:dyDescent="0.55000000000000004">
      <c r="A6" s="3">
        <f t="shared" ref="A6:A36" si="0">A5+1</f>
        <v>2</v>
      </c>
      <c r="B6" s="15" t="s">
        <v>6</v>
      </c>
      <c r="C6" s="3">
        <v>187</v>
      </c>
      <c r="D6" s="2" t="s">
        <v>9</v>
      </c>
      <c r="E6" s="2" t="s">
        <v>10</v>
      </c>
      <c r="F6" s="23" t="s">
        <v>54</v>
      </c>
      <c r="G6" s="17">
        <v>1</v>
      </c>
      <c r="H6" s="6" t="s">
        <v>29</v>
      </c>
      <c r="I6" s="22" t="s">
        <v>88</v>
      </c>
      <c r="J6" s="30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x14ac:dyDescent="0.55000000000000004">
      <c r="A7" s="3">
        <f t="shared" si="0"/>
        <v>3</v>
      </c>
      <c r="B7" s="19" t="s">
        <v>6</v>
      </c>
      <c r="C7" s="2">
        <v>251</v>
      </c>
      <c r="D7" s="2" t="s">
        <v>49</v>
      </c>
      <c r="E7" s="2" t="s">
        <v>50</v>
      </c>
      <c r="F7" s="23"/>
      <c r="G7" s="17"/>
      <c r="H7" s="4" t="s">
        <v>30</v>
      </c>
      <c r="I7" s="29" t="s">
        <v>89</v>
      </c>
    </row>
    <row r="8" spans="1:23" x14ac:dyDescent="0.55000000000000004">
      <c r="A8" s="3">
        <f t="shared" si="0"/>
        <v>4</v>
      </c>
      <c r="B8" s="19" t="s">
        <v>6</v>
      </c>
      <c r="C8" s="3">
        <v>226</v>
      </c>
      <c r="D8" s="4" t="s">
        <v>25</v>
      </c>
      <c r="E8" s="4" t="s">
        <v>24</v>
      </c>
      <c r="F8" s="23"/>
      <c r="G8" s="17"/>
      <c r="H8" s="4" t="s">
        <v>74</v>
      </c>
      <c r="I8" s="22" t="s">
        <v>90</v>
      </c>
      <c r="K8" s="26"/>
    </row>
    <row r="9" spans="1:23" x14ac:dyDescent="0.55000000000000004">
      <c r="A9" s="3">
        <f t="shared" si="0"/>
        <v>5</v>
      </c>
      <c r="B9" s="8" t="s">
        <v>33</v>
      </c>
      <c r="C9" s="3">
        <v>172</v>
      </c>
      <c r="D9" s="2" t="s">
        <v>1</v>
      </c>
      <c r="E9" s="2" t="s">
        <v>11</v>
      </c>
      <c r="F9" s="23"/>
      <c r="G9" s="17"/>
      <c r="H9" s="4" t="s">
        <v>32</v>
      </c>
      <c r="I9" s="34">
        <v>46177</v>
      </c>
      <c r="J9" s="32"/>
    </row>
    <row r="10" spans="1:23" x14ac:dyDescent="0.55000000000000004">
      <c r="A10" s="3">
        <f t="shared" si="0"/>
        <v>6</v>
      </c>
      <c r="B10" s="8" t="s">
        <v>33</v>
      </c>
      <c r="C10" s="2">
        <v>240</v>
      </c>
      <c r="D10" s="2" t="s">
        <v>43</v>
      </c>
      <c r="E10" s="2" t="s">
        <v>40</v>
      </c>
      <c r="F10" s="23"/>
      <c r="G10" s="17"/>
      <c r="H10" s="2" t="s">
        <v>46</v>
      </c>
      <c r="I10" s="22">
        <v>46223</v>
      </c>
    </row>
    <row r="11" spans="1:23" x14ac:dyDescent="0.55000000000000004">
      <c r="A11" s="3">
        <f t="shared" si="0"/>
        <v>7</v>
      </c>
      <c r="B11" s="3" t="s">
        <v>26</v>
      </c>
      <c r="C11" s="3">
        <v>135</v>
      </c>
      <c r="D11" s="2" t="s">
        <v>12</v>
      </c>
      <c r="E11" s="2" t="s">
        <v>13</v>
      </c>
      <c r="F11" s="23"/>
      <c r="G11" s="17"/>
      <c r="H11" s="4" t="s">
        <v>36</v>
      </c>
      <c r="I11" s="22" t="s">
        <v>91</v>
      </c>
    </row>
    <row r="12" spans="1:23" x14ac:dyDescent="0.55000000000000004">
      <c r="A12" s="3">
        <f t="shared" si="0"/>
        <v>8</v>
      </c>
      <c r="B12" s="3" t="s">
        <v>27</v>
      </c>
      <c r="C12" s="3">
        <v>103</v>
      </c>
      <c r="D12" s="2" t="s">
        <v>78</v>
      </c>
      <c r="E12" s="2" t="s">
        <v>79</v>
      </c>
      <c r="F12" s="23"/>
      <c r="G12" s="17"/>
      <c r="H12" s="4" t="s">
        <v>80</v>
      </c>
      <c r="I12" s="26"/>
    </row>
    <row r="13" spans="1:23" x14ac:dyDescent="0.55000000000000004">
      <c r="A13" s="3">
        <f t="shared" si="0"/>
        <v>9</v>
      </c>
      <c r="B13" s="5" t="s">
        <v>27</v>
      </c>
      <c r="C13" s="3">
        <v>198</v>
      </c>
      <c r="D13" s="2" t="s">
        <v>38</v>
      </c>
      <c r="E13" s="2" t="s">
        <v>39</v>
      </c>
      <c r="F13" s="23"/>
      <c r="G13" s="17"/>
      <c r="H13" s="25"/>
      <c r="I13" s="27"/>
    </row>
    <row r="14" spans="1:23" x14ac:dyDescent="0.55000000000000004">
      <c r="A14" s="3">
        <f t="shared" si="0"/>
        <v>10</v>
      </c>
      <c r="B14" s="5" t="s">
        <v>27</v>
      </c>
      <c r="C14" s="2">
        <v>244</v>
      </c>
      <c r="D14" s="2" t="s">
        <v>45</v>
      </c>
      <c r="E14" s="2" t="s">
        <v>42</v>
      </c>
      <c r="F14" s="23"/>
      <c r="G14" s="17"/>
    </row>
    <row r="15" spans="1:23" x14ac:dyDescent="0.55000000000000004">
      <c r="A15" s="3">
        <f t="shared" si="0"/>
        <v>11</v>
      </c>
      <c r="B15" s="5" t="s">
        <v>27</v>
      </c>
      <c r="C15" s="2">
        <v>276</v>
      </c>
      <c r="D15" s="2" t="s">
        <v>73</v>
      </c>
      <c r="E15" s="2" t="s">
        <v>42</v>
      </c>
      <c r="F15" s="23"/>
      <c r="G15" s="17"/>
    </row>
    <row r="16" spans="1:23" x14ac:dyDescent="0.55000000000000004">
      <c r="A16" s="3">
        <f t="shared" si="0"/>
        <v>12</v>
      </c>
      <c r="B16" s="5" t="s">
        <v>27</v>
      </c>
      <c r="C16" s="2">
        <v>105</v>
      </c>
      <c r="D16" s="2" t="s">
        <v>60</v>
      </c>
      <c r="E16" s="2" t="s">
        <v>59</v>
      </c>
      <c r="F16" s="23"/>
      <c r="G16" s="17"/>
    </row>
    <row r="17" spans="1:9" x14ac:dyDescent="0.55000000000000004">
      <c r="A17" s="3">
        <f t="shared" si="0"/>
        <v>13</v>
      </c>
      <c r="B17" s="5" t="s">
        <v>27</v>
      </c>
      <c r="C17" s="2">
        <v>110</v>
      </c>
      <c r="D17" s="2" t="s">
        <v>84</v>
      </c>
      <c r="E17" s="2" t="s">
        <v>75</v>
      </c>
      <c r="F17" s="23"/>
      <c r="G17" s="17"/>
    </row>
    <row r="18" spans="1:9" x14ac:dyDescent="0.55000000000000004">
      <c r="A18" s="3">
        <f t="shared" si="0"/>
        <v>14</v>
      </c>
      <c r="B18" s="5" t="s">
        <v>27</v>
      </c>
      <c r="C18" s="2">
        <v>109</v>
      </c>
      <c r="D18" s="2" t="s">
        <v>65</v>
      </c>
      <c r="E18" s="2" t="s">
        <v>66</v>
      </c>
      <c r="F18" s="23"/>
      <c r="G18" s="17"/>
    </row>
    <row r="19" spans="1:9" x14ac:dyDescent="0.55000000000000004">
      <c r="A19" s="3">
        <f t="shared" si="0"/>
        <v>15</v>
      </c>
      <c r="B19" s="5" t="s">
        <v>27</v>
      </c>
      <c r="C19" s="2">
        <v>108</v>
      </c>
      <c r="D19" s="2" t="s">
        <v>63</v>
      </c>
      <c r="E19" s="2" t="s">
        <v>64</v>
      </c>
      <c r="F19" s="23"/>
      <c r="G19" s="17"/>
    </row>
    <row r="20" spans="1:9" x14ac:dyDescent="0.55000000000000004">
      <c r="A20" s="3">
        <f t="shared" si="0"/>
        <v>16</v>
      </c>
      <c r="B20" s="3" t="s">
        <v>0</v>
      </c>
      <c r="C20" s="3">
        <v>208</v>
      </c>
      <c r="D20" s="14" t="s">
        <v>22</v>
      </c>
      <c r="E20" s="14" t="s">
        <v>23</v>
      </c>
      <c r="F20" s="23"/>
      <c r="G20" s="17"/>
      <c r="H20" s="28"/>
      <c r="I20" s="24"/>
    </row>
    <row r="21" spans="1:9" x14ac:dyDescent="0.55000000000000004">
      <c r="A21" s="3">
        <f t="shared" si="0"/>
        <v>17</v>
      </c>
      <c r="B21" s="5" t="s">
        <v>0</v>
      </c>
      <c r="C21" s="2">
        <v>242</v>
      </c>
      <c r="D21" s="2" t="s">
        <v>44</v>
      </c>
      <c r="E21" s="2" t="s">
        <v>41</v>
      </c>
      <c r="F21" s="23"/>
      <c r="G21" s="17"/>
    </row>
    <row r="22" spans="1:9" x14ac:dyDescent="0.55000000000000004">
      <c r="A22" s="3">
        <f t="shared" si="0"/>
        <v>18</v>
      </c>
      <c r="B22" s="5" t="s">
        <v>0</v>
      </c>
      <c r="C22" s="2">
        <v>250</v>
      </c>
      <c r="D22" s="2" t="s">
        <v>69</v>
      </c>
      <c r="E22" s="2" t="s">
        <v>70</v>
      </c>
      <c r="F22" s="23"/>
      <c r="G22" s="17"/>
    </row>
    <row r="23" spans="1:9" x14ac:dyDescent="0.55000000000000004">
      <c r="A23" s="3">
        <f t="shared" si="0"/>
        <v>19</v>
      </c>
      <c r="B23" s="5" t="s">
        <v>0</v>
      </c>
      <c r="C23" s="3">
        <v>218</v>
      </c>
      <c r="D23" s="4" t="s">
        <v>2</v>
      </c>
      <c r="E23" s="4" t="s">
        <v>3</v>
      </c>
      <c r="F23" s="23"/>
      <c r="G23" s="17"/>
    </row>
    <row r="24" spans="1:9" x14ac:dyDescent="0.55000000000000004">
      <c r="A24" s="3">
        <f t="shared" si="0"/>
        <v>20</v>
      </c>
      <c r="B24" s="3" t="s">
        <v>0</v>
      </c>
      <c r="C24" s="3">
        <v>191</v>
      </c>
      <c r="D24" s="2" t="s">
        <v>34</v>
      </c>
      <c r="E24" s="2" t="s">
        <v>35</v>
      </c>
      <c r="F24" s="23"/>
      <c r="G24" s="17"/>
    </row>
    <row r="25" spans="1:9" x14ac:dyDescent="0.55000000000000004">
      <c r="A25" s="3">
        <f t="shared" si="0"/>
        <v>21</v>
      </c>
      <c r="B25" s="5" t="s">
        <v>0</v>
      </c>
      <c r="C25" s="2">
        <v>258</v>
      </c>
      <c r="D25" s="2" t="s">
        <v>51</v>
      </c>
      <c r="E25" s="2" t="s">
        <v>52</v>
      </c>
      <c r="F25" s="23"/>
      <c r="G25" s="17"/>
    </row>
    <row r="26" spans="1:9" x14ac:dyDescent="0.55000000000000004">
      <c r="A26" s="3">
        <f t="shared" si="0"/>
        <v>22</v>
      </c>
      <c r="B26" s="5" t="s">
        <v>0</v>
      </c>
      <c r="C26" s="3">
        <v>201</v>
      </c>
      <c r="D26" s="2" t="s">
        <v>7</v>
      </c>
      <c r="E26" s="2" t="s">
        <v>8</v>
      </c>
      <c r="F26" s="23"/>
      <c r="G26" s="17"/>
      <c r="H26" s="25"/>
      <c r="I26" s="35"/>
    </row>
    <row r="27" spans="1:9" x14ac:dyDescent="0.55000000000000004">
      <c r="A27" s="3">
        <f t="shared" si="0"/>
        <v>23</v>
      </c>
      <c r="B27" s="5" t="s">
        <v>67</v>
      </c>
      <c r="C27" s="2">
        <v>246</v>
      </c>
      <c r="D27" s="2" t="s">
        <v>71</v>
      </c>
      <c r="E27" s="2" t="s">
        <v>72</v>
      </c>
      <c r="F27" s="23"/>
      <c r="G27" s="17"/>
    </row>
    <row r="28" spans="1:9" x14ac:dyDescent="0.55000000000000004">
      <c r="A28" s="3">
        <f t="shared" si="0"/>
        <v>24</v>
      </c>
      <c r="B28" s="5" t="s">
        <v>67</v>
      </c>
      <c r="C28" s="2">
        <v>100</v>
      </c>
      <c r="D28" s="2" t="s">
        <v>55</v>
      </c>
      <c r="E28" s="2" t="s">
        <v>56</v>
      </c>
      <c r="F28" s="23"/>
      <c r="G28" s="17"/>
    </row>
    <row r="29" spans="1:9" x14ac:dyDescent="0.55000000000000004">
      <c r="A29" s="3">
        <f t="shared" si="0"/>
        <v>25</v>
      </c>
      <c r="B29" s="5" t="s">
        <v>67</v>
      </c>
      <c r="C29" s="2">
        <v>101</v>
      </c>
      <c r="D29" s="2" t="s">
        <v>68</v>
      </c>
      <c r="E29" s="2" t="s">
        <v>57</v>
      </c>
      <c r="F29" s="23"/>
      <c r="G29" s="17"/>
    </row>
    <row r="30" spans="1:9" x14ac:dyDescent="0.55000000000000004">
      <c r="A30" s="3">
        <f t="shared" si="0"/>
        <v>26</v>
      </c>
      <c r="B30" s="5" t="s">
        <v>67</v>
      </c>
      <c r="C30" s="2">
        <v>102</v>
      </c>
      <c r="D30" s="2" t="s">
        <v>85</v>
      </c>
      <c r="E30" s="2" t="s">
        <v>58</v>
      </c>
      <c r="F30" s="23"/>
      <c r="G30" s="17"/>
    </row>
    <row r="31" spans="1:9" x14ac:dyDescent="0.55000000000000004">
      <c r="A31" s="3">
        <f t="shared" si="0"/>
        <v>27</v>
      </c>
      <c r="B31" s="5" t="s">
        <v>67</v>
      </c>
      <c r="C31" s="2">
        <v>106</v>
      </c>
      <c r="D31" s="2" t="s">
        <v>49</v>
      </c>
      <c r="E31" s="2" t="s">
        <v>61</v>
      </c>
      <c r="F31" s="23"/>
      <c r="G31" s="17"/>
    </row>
    <row r="32" spans="1:9" x14ac:dyDescent="0.55000000000000004">
      <c r="A32" s="3">
        <f t="shared" si="0"/>
        <v>28</v>
      </c>
      <c r="B32" s="5" t="s">
        <v>67</v>
      </c>
      <c r="C32" s="2">
        <v>107</v>
      </c>
      <c r="D32" s="2" t="s">
        <v>62</v>
      </c>
      <c r="E32" s="2" t="s">
        <v>61</v>
      </c>
      <c r="F32" s="23"/>
      <c r="G32" s="17"/>
    </row>
    <row r="33" spans="1:9" x14ac:dyDescent="0.55000000000000004">
      <c r="A33" s="3">
        <f t="shared" si="0"/>
        <v>29</v>
      </c>
      <c r="B33" s="5" t="s">
        <v>26</v>
      </c>
      <c r="C33" s="2">
        <v>111</v>
      </c>
      <c r="D33" s="4" t="s">
        <v>76</v>
      </c>
      <c r="E33" s="4" t="s">
        <v>77</v>
      </c>
      <c r="F33" s="23"/>
      <c r="G33" s="17"/>
    </row>
    <row r="34" spans="1:9" x14ac:dyDescent="0.55000000000000004">
      <c r="A34" s="3">
        <f t="shared" si="0"/>
        <v>30</v>
      </c>
      <c r="B34" s="5" t="s">
        <v>26</v>
      </c>
      <c r="C34" s="3">
        <v>228</v>
      </c>
      <c r="D34" s="4" t="s">
        <v>48</v>
      </c>
      <c r="E34" s="4" t="s">
        <v>10</v>
      </c>
      <c r="F34" s="23"/>
      <c r="G34" s="17"/>
      <c r="H34" s="30"/>
    </row>
    <row r="35" spans="1:9" x14ac:dyDescent="0.55000000000000004">
      <c r="A35" s="3">
        <f t="shared" si="0"/>
        <v>31</v>
      </c>
      <c r="B35" s="5" t="s">
        <v>26</v>
      </c>
      <c r="C35" s="3">
        <v>133</v>
      </c>
      <c r="D35" s="2" t="s">
        <v>14</v>
      </c>
      <c r="E35" s="2" t="s">
        <v>15</v>
      </c>
      <c r="F35" s="23"/>
      <c r="G35" s="17"/>
      <c r="I35"/>
    </row>
    <row r="36" spans="1:9" x14ac:dyDescent="0.55000000000000004">
      <c r="A36" s="3">
        <f t="shared" si="0"/>
        <v>32</v>
      </c>
      <c r="B36" s="5" t="s">
        <v>26</v>
      </c>
      <c r="C36" s="3">
        <v>255</v>
      </c>
      <c r="D36" s="2" t="s">
        <v>82</v>
      </c>
      <c r="E36" s="2" t="s">
        <v>83</v>
      </c>
      <c r="F36" s="23"/>
      <c r="G36" s="17"/>
      <c r="H36" s="25"/>
      <c r="I36" s="27"/>
    </row>
    <row r="37" spans="1:9" x14ac:dyDescent="0.55000000000000004">
      <c r="G37" s="18">
        <f>SUM(G5:G36)</f>
        <v>1</v>
      </c>
    </row>
    <row r="38" spans="1:9" x14ac:dyDescent="0.55000000000000004">
      <c r="G38" s="33">
        <f>G37/A36</f>
        <v>3.125E-2</v>
      </c>
    </row>
  </sheetData>
  <sortState xmlns:xlrd2="http://schemas.microsoft.com/office/spreadsheetml/2017/richdata2" ref="A14:W14">
    <sortCondition ref="D14"/>
  </sortState>
  <phoneticPr fontId="11" type="noConversion"/>
  <conditionalFormatting sqref="C10 C13:C19 C25:C33 C34:E36">
    <cfRule type="cellIs" dxfId="5" priority="7" operator="equal">
      <formula>"(blank("</formula>
    </cfRule>
  </conditionalFormatting>
  <conditionalFormatting sqref="C10 C13:C19 C25:C36">
    <cfRule type="cellIs" dxfId="4" priority="5" operator="equal">
      <formula>"(blank)"</formula>
    </cfRule>
    <cfRule type="cellIs" dxfId="3" priority="6" operator="equal">
      <formula>"(blank)+'Conditional formatting'!"</formula>
    </cfRule>
  </conditionalFormatting>
  <conditionalFormatting sqref="D20:E20">
    <cfRule type="cellIs" dxfId="2" priority="3" operator="equal">
      <formula>"(blank("</formula>
    </cfRule>
    <cfRule type="cellIs" dxfId="1" priority="4" operator="equal">
      <formula>"(blank)"</formula>
    </cfRule>
  </conditionalFormatting>
  <conditionalFormatting sqref="D34:E36">
    <cfRule type="cellIs" dxfId="0" priority="8" operator="equal">
      <formula>"(blank)"</formula>
    </cfRule>
  </conditionalFormatting>
  <printOptions horizontalCentered="1"/>
  <pageMargins left="0.5" right="0.5" top="0.25" bottom="0.25" header="0.3" footer="0.3"/>
  <pageSetup scale="91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 Roll Call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Porter</cp:lastModifiedBy>
  <cp:lastPrinted>2025-12-05T00:13:01Z</cp:lastPrinted>
  <dcterms:created xsi:type="dcterms:W3CDTF">2019-12-15T22:36:41Z</dcterms:created>
  <dcterms:modified xsi:type="dcterms:W3CDTF">2026-01-19T23:12:33Z</dcterms:modified>
</cp:coreProperties>
</file>